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935" activeTab="0"/>
  </bookViews>
  <sheets>
    <sheet name="1 тур" sheetId="1" r:id="rId1"/>
  </sheets>
  <definedNames>
    <definedName name="_xlnm.Print_Area" localSheetId="0">'1 тур'!$A$1:$F$40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<sst xmlns="http://schemas.openxmlformats.org/spreadsheetml/2006/main" count="54" uniqueCount="54">
  <si>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</si>
  <si>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Команда</t>
  </si>
  <si>
    <t>г. Можга</t>
  </si>
  <si>
    <t>М.Пургинский район</t>
  </si>
  <si>
    <t>Игринский район</t>
  </si>
  <si>
    <t>Балезинский район</t>
  </si>
  <si>
    <t>г. Воткинск</t>
  </si>
  <si>
    <t>г. Сарапул</t>
  </si>
  <si>
    <t>Завьяловский район</t>
  </si>
  <si>
    <t>Вавожский район</t>
  </si>
  <si>
    <t>Каракулинский</t>
  </si>
  <si>
    <t>Воткинский район</t>
  </si>
  <si>
    <t>Дебесский район</t>
  </si>
  <si>
    <t>Кизнерский район</t>
  </si>
  <si>
    <t>Главный судья соревнований</t>
  </si>
  <si>
    <t xml:space="preserve">Главный секретарь соревнований </t>
  </si>
  <si>
    <t xml:space="preserve"> КОМАНДНЫЕ РЕЗУЛЬТАТЫ</t>
  </si>
  <si>
    <t>Алнашский район</t>
  </si>
  <si>
    <t>Юкаменский район</t>
  </si>
  <si>
    <t>МЕСТО</t>
  </si>
  <si>
    <t>МИНИСТЕРСТВО ПО ФИЗИЧЕСКОЙ КУЛЬТУРЕ, СПОРТУ И МОЛОДЕЖНОЙ ПОЛИТИКЕ УР</t>
  </si>
  <si>
    <t>Алнашский</t>
  </si>
  <si>
    <t>Балезинский</t>
  </si>
  <si>
    <t>Вавожский</t>
  </si>
  <si>
    <t>Воткинск</t>
  </si>
  <si>
    <t>Завьяловский</t>
  </si>
  <si>
    <t>Игринский</t>
  </si>
  <si>
    <t>Камбарский</t>
  </si>
  <si>
    <t>Кезский</t>
  </si>
  <si>
    <t>Кизнерский</t>
  </si>
  <si>
    <t>Красногорский</t>
  </si>
  <si>
    <t>Малопургинский</t>
  </si>
  <si>
    <t xml:space="preserve">Можга </t>
  </si>
  <si>
    <t>Октябрьский</t>
  </si>
  <si>
    <t>Сарапул</t>
  </si>
  <si>
    <t>Сарапульский</t>
  </si>
  <si>
    <t>Воткинский</t>
  </si>
  <si>
    <t>Шарканский</t>
  </si>
  <si>
    <t>Юкаменский</t>
  </si>
  <si>
    <t>Як-Бодьинский</t>
  </si>
  <si>
    <t>Глазовский</t>
  </si>
  <si>
    <t>Ленинский</t>
  </si>
  <si>
    <t>Глазов</t>
  </si>
  <si>
    <t>Первомайский</t>
  </si>
  <si>
    <t>Индустриальный</t>
  </si>
  <si>
    <t xml:space="preserve">ЧЕМПИОНАТ И ПЕРВЕНСТВО УДМУРТСКОЙ РЕСПУБЛИКИ ПО ЛЫЖНЫМ ГОНКАМ  </t>
  </si>
  <si>
    <t>Сюмсинский</t>
  </si>
  <si>
    <t>2022год</t>
  </si>
  <si>
    <t>Сумма                   за 2 дня</t>
  </si>
  <si>
    <t>за 2 тура</t>
  </si>
  <si>
    <t>Очки 1 тур</t>
  </si>
  <si>
    <t>Очки 2 тур</t>
  </si>
  <si>
    <t>Граховский</t>
  </si>
  <si>
    <t>Можгинский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</si>
</sst>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:mm;@"/>
    <numFmt numFmtId="175" formatCode="[$-F400]h:mm:ss\ AM/PM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="98" zoomScaleSheetLayoutView="98" zoomScalePageLayoutView="0" workbookViewId="0" topLeftCell="A7">
      <selection activeCell="F9" sqref="F9:F35"/>
    </sheetView>
  </sheetViews>
  <sheetFormatPr defaultColWidth="9.00390625" defaultRowHeight="12.75"/>
  <cols>
    <col min="1" max="1" width="6.875" style="0" customWidth="1"/>
    <col min="2" max="2" width="25.625" style="0" customWidth="1"/>
    <col min="3" max="3" width="16.375" style="0" customWidth="1"/>
    <col min="4" max="4" width="16.875" style="0" customWidth="1"/>
    <col min="5" max="5" width="15.375" style="0" customWidth="1"/>
    <col min="6" max="6" width="12.375" style="0" customWidth="1"/>
    <col min="7" max="7" width="5.875" style="10" customWidth="1"/>
    <col min="9" max="17" width="0" style="0" hidden="1" customWidth="1"/>
  </cols>
  <sheetData>
    <row r="1" spans="1:6" ht="12.75">
      <c r="A1" s="26" t="s">
        <v>20</v>
      </c>
      <c r="B1" s="26"/>
      <c r="C1" s="26"/>
      <c r="D1" s="26"/>
      <c r="E1" s="26"/>
      <c r="F1" s="26"/>
    </row>
    <row r="2" spans="1:6" ht="15" customHeight="1">
      <c r="A2" s="26" t="s">
        <v>45</v>
      </c>
      <c r="B2" s="26"/>
      <c r="C2" s="26"/>
      <c r="D2" s="26"/>
      <c r="E2" s="26"/>
      <c r="F2" s="26"/>
    </row>
    <row r="3" spans="1:6" ht="12.75">
      <c r="A3" s="2"/>
      <c r="B3" s="2"/>
      <c r="C3" s="1"/>
      <c r="D3" s="1"/>
      <c r="E3" s="1"/>
      <c r="F3" s="1"/>
    </row>
    <row r="4" spans="1:6" ht="12.75">
      <c r="A4" s="26" t="s">
        <v>16</v>
      </c>
      <c r="B4" s="26"/>
      <c r="C4" s="26"/>
      <c r="D4" s="26"/>
      <c r="E4" s="26"/>
      <c r="F4" s="26"/>
    </row>
    <row r="5" spans="1:6" ht="16.5" customHeight="1">
      <c r="A5" s="27" t="s">
        <v>49</v>
      </c>
      <c r="B5" s="27"/>
      <c r="C5" s="27"/>
      <c r="D5" s="27"/>
      <c r="E5" s="27"/>
      <c r="F5" s="27"/>
    </row>
    <row r="6" spans="1:6" ht="10.5" customHeight="1">
      <c r="A6" s="25" t="s">
        <v>47</v>
      </c>
      <c r="B6" s="25"/>
      <c r="C6" s="28"/>
      <c r="D6" s="28"/>
      <c r="E6" s="28"/>
      <c r="F6" s="28"/>
    </row>
    <row r="7" spans="1:6" ht="13.5" customHeight="1" thickBot="1">
      <c r="A7" s="4"/>
      <c r="B7" s="4"/>
      <c r="C7" s="1"/>
      <c r="D7" s="1"/>
      <c r="E7" s="1"/>
      <c r="F7" s="1"/>
    </row>
    <row r="8" spans="1:6" ht="33.75" customHeight="1">
      <c r="A8" s="20" t="s">
        <v>0</v>
      </c>
      <c r="B8" s="21" t="s">
        <v>1</v>
      </c>
      <c r="C8" s="22" t="s">
        <v>50</v>
      </c>
      <c r="D8" s="22" t="s">
        <v>51</v>
      </c>
      <c r="E8" s="22" t="s">
        <v>48</v>
      </c>
      <c r="F8" s="23" t="s">
        <v>19</v>
      </c>
    </row>
    <row r="9" spans="1:15" ht="19.5" customHeight="1">
      <c r="A9" s="24">
        <v>1</v>
      </c>
      <c r="B9" s="15" t="s">
        <v>32</v>
      </c>
      <c r="C9" s="16">
        <v>1778</v>
      </c>
      <c r="D9" s="19">
        <v>1373</v>
      </c>
      <c r="E9" s="29">
        <f>D9+C9</f>
        <v>3151</v>
      </c>
      <c r="F9" s="18">
        <v>1</v>
      </c>
      <c r="L9" s="11">
        <v>127</v>
      </c>
      <c r="M9" s="11">
        <v>0</v>
      </c>
      <c r="N9" s="11">
        <f aca="true" t="shared" si="0" ref="N9:N22">L9+M9</f>
        <v>127</v>
      </c>
      <c r="O9" s="5" t="s">
        <v>17</v>
      </c>
    </row>
    <row r="10" spans="1:15" ht="19.5" customHeight="1">
      <c r="A10" s="24">
        <v>2</v>
      </c>
      <c r="B10" s="15" t="s">
        <v>26</v>
      </c>
      <c r="C10" s="16">
        <v>1458</v>
      </c>
      <c r="D10" s="19">
        <v>1351</v>
      </c>
      <c r="E10" s="29">
        <f>D10+C10</f>
        <v>2809</v>
      </c>
      <c r="F10" s="18">
        <v>2</v>
      </c>
      <c r="L10" s="6">
        <v>437</v>
      </c>
      <c r="M10" s="6">
        <v>225</v>
      </c>
      <c r="N10" s="6">
        <f t="shared" si="0"/>
        <v>662</v>
      </c>
      <c r="O10" s="5" t="s">
        <v>5</v>
      </c>
    </row>
    <row r="11" spans="1:15" ht="19.5" customHeight="1">
      <c r="A11" s="24">
        <v>3</v>
      </c>
      <c r="B11" s="15" t="s">
        <v>22</v>
      </c>
      <c r="C11" s="16">
        <v>818</v>
      </c>
      <c r="D11" s="19">
        <v>737</v>
      </c>
      <c r="E11" s="29">
        <f>D11+C11</f>
        <v>1555</v>
      </c>
      <c r="F11" s="18">
        <v>3</v>
      </c>
      <c r="L11" s="6">
        <v>71</v>
      </c>
      <c r="M11" s="6">
        <v>94</v>
      </c>
      <c r="N11" s="6">
        <f t="shared" si="0"/>
        <v>165</v>
      </c>
      <c r="O11" s="5" t="s">
        <v>9</v>
      </c>
    </row>
    <row r="12" spans="1:15" ht="19.5" customHeight="1">
      <c r="A12" s="24">
        <v>4</v>
      </c>
      <c r="B12" s="15" t="s">
        <v>37</v>
      </c>
      <c r="C12" s="16">
        <v>565</v>
      </c>
      <c r="D12" s="19">
        <v>545</v>
      </c>
      <c r="E12" s="29">
        <f>D12+C12</f>
        <v>1110</v>
      </c>
      <c r="F12" s="18">
        <v>4</v>
      </c>
      <c r="L12" s="6">
        <v>39</v>
      </c>
      <c r="M12" s="6">
        <v>0</v>
      </c>
      <c r="N12" s="6">
        <f t="shared" si="0"/>
        <v>39</v>
      </c>
      <c r="O12" s="5" t="s">
        <v>11</v>
      </c>
    </row>
    <row r="13" spans="1:15" ht="19.5" customHeight="1">
      <c r="A13" s="24">
        <v>5</v>
      </c>
      <c r="B13" s="15" t="s">
        <v>31</v>
      </c>
      <c r="C13" s="16">
        <v>477</v>
      </c>
      <c r="D13" s="19">
        <v>458</v>
      </c>
      <c r="E13" s="29">
        <f>D13+C13</f>
        <v>935</v>
      </c>
      <c r="F13" s="18">
        <v>5</v>
      </c>
      <c r="L13" s="6">
        <v>121</v>
      </c>
      <c r="M13" s="6">
        <v>53</v>
      </c>
      <c r="N13" s="6">
        <f t="shared" si="0"/>
        <v>174</v>
      </c>
      <c r="O13" s="5" t="s">
        <v>12</v>
      </c>
    </row>
    <row r="14" spans="1:15" ht="19.5" customHeight="1">
      <c r="A14" s="24">
        <v>6</v>
      </c>
      <c r="B14" s="15" t="s">
        <v>39</v>
      </c>
      <c r="C14" s="16">
        <v>401</v>
      </c>
      <c r="D14" s="19">
        <v>354</v>
      </c>
      <c r="E14" s="29">
        <f>D14+C14</f>
        <v>755</v>
      </c>
      <c r="F14" s="18">
        <v>6</v>
      </c>
      <c r="L14" s="6"/>
      <c r="M14" s="6"/>
      <c r="N14" s="6"/>
      <c r="O14" s="5"/>
    </row>
    <row r="15" spans="1:15" ht="19.5" customHeight="1">
      <c r="A15" s="24">
        <v>7</v>
      </c>
      <c r="B15" s="15" t="s">
        <v>44</v>
      </c>
      <c r="C15" s="16">
        <v>333</v>
      </c>
      <c r="D15" s="19">
        <v>396</v>
      </c>
      <c r="E15" s="29">
        <f>D15+C15</f>
        <v>729</v>
      </c>
      <c r="F15" s="18">
        <v>7</v>
      </c>
      <c r="L15" s="6"/>
      <c r="M15" s="6"/>
      <c r="N15" s="6"/>
      <c r="O15" s="5"/>
    </row>
    <row r="16" spans="1:15" ht="19.5" customHeight="1">
      <c r="A16" s="24">
        <v>8</v>
      </c>
      <c r="B16" s="15" t="s">
        <v>25</v>
      </c>
      <c r="C16" s="16">
        <v>366</v>
      </c>
      <c r="D16" s="17">
        <v>247</v>
      </c>
      <c r="E16" s="29">
        <f>D16+C16</f>
        <v>613</v>
      </c>
      <c r="F16" s="18">
        <v>8</v>
      </c>
      <c r="L16" s="6">
        <v>258</v>
      </c>
      <c r="M16" s="6">
        <v>189</v>
      </c>
      <c r="N16" s="6">
        <f t="shared" si="0"/>
        <v>447</v>
      </c>
      <c r="O16" s="5" t="s">
        <v>6</v>
      </c>
    </row>
    <row r="17" spans="1:15" ht="19.5" customHeight="1">
      <c r="A17" s="24">
        <v>9</v>
      </c>
      <c r="B17" s="15" t="s">
        <v>24</v>
      </c>
      <c r="C17" s="16">
        <v>287</v>
      </c>
      <c r="D17" s="19">
        <v>281</v>
      </c>
      <c r="E17" s="29">
        <f>D17+C17</f>
        <v>568</v>
      </c>
      <c r="F17" s="18">
        <v>9</v>
      </c>
      <c r="L17" s="6"/>
      <c r="M17" s="6"/>
      <c r="N17" s="6"/>
      <c r="O17" s="5"/>
    </row>
    <row r="18" spans="1:15" ht="19.5" customHeight="1">
      <c r="A18" s="24">
        <v>10</v>
      </c>
      <c r="B18" s="15" t="s">
        <v>28</v>
      </c>
      <c r="C18" s="16">
        <v>163</v>
      </c>
      <c r="D18" s="19">
        <v>327</v>
      </c>
      <c r="E18" s="29">
        <f>D18+C18</f>
        <v>490</v>
      </c>
      <c r="F18" s="18">
        <v>10</v>
      </c>
      <c r="L18" s="6">
        <v>1455</v>
      </c>
      <c r="M18" s="6">
        <v>1086</v>
      </c>
      <c r="N18" s="6">
        <f t="shared" si="0"/>
        <v>2541</v>
      </c>
      <c r="O18" s="5" t="s">
        <v>2</v>
      </c>
    </row>
    <row r="19" spans="1:15" ht="19.5" customHeight="1">
      <c r="A19" s="24">
        <v>11</v>
      </c>
      <c r="B19" s="15" t="s">
        <v>34</v>
      </c>
      <c r="C19" s="16">
        <v>249</v>
      </c>
      <c r="D19" s="19">
        <v>229</v>
      </c>
      <c r="E19" s="29">
        <f>D19+C19</f>
        <v>478</v>
      </c>
      <c r="F19" s="18">
        <v>11</v>
      </c>
      <c r="L19" s="6">
        <v>253</v>
      </c>
      <c r="M19" s="6">
        <v>188</v>
      </c>
      <c r="N19" s="6">
        <f t="shared" si="0"/>
        <v>441</v>
      </c>
      <c r="O19" s="5" t="s">
        <v>7</v>
      </c>
    </row>
    <row r="20" spans="1:15" ht="19.5" customHeight="1">
      <c r="A20" s="24">
        <v>12</v>
      </c>
      <c r="B20" s="15" t="s">
        <v>42</v>
      </c>
      <c r="C20" s="16">
        <v>91</v>
      </c>
      <c r="D20" s="19">
        <v>375</v>
      </c>
      <c r="E20" s="29">
        <f>D20+C20</f>
        <v>466</v>
      </c>
      <c r="F20" s="18">
        <v>12</v>
      </c>
      <c r="L20" s="6">
        <v>22</v>
      </c>
      <c r="M20" s="6">
        <v>27</v>
      </c>
      <c r="N20" s="6">
        <f t="shared" si="0"/>
        <v>49</v>
      </c>
      <c r="O20" s="5" t="s">
        <v>8</v>
      </c>
    </row>
    <row r="21" spans="1:15" ht="19.5" customHeight="1">
      <c r="A21" s="24">
        <v>13</v>
      </c>
      <c r="B21" s="15" t="s">
        <v>33</v>
      </c>
      <c r="C21" s="16">
        <v>137</v>
      </c>
      <c r="D21" s="17">
        <v>255</v>
      </c>
      <c r="E21" s="29">
        <f>D21+C21</f>
        <v>392</v>
      </c>
      <c r="F21" s="18">
        <v>13</v>
      </c>
      <c r="L21" s="6"/>
      <c r="M21" s="6"/>
      <c r="N21" s="6"/>
      <c r="O21" s="5"/>
    </row>
    <row r="22" spans="1:15" ht="19.5" customHeight="1">
      <c r="A22" s="24">
        <v>14</v>
      </c>
      <c r="B22" s="15" t="s">
        <v>38</v>
      </c>
      <c r="C22" s="16">
        <f>19+42+32+16+66</f>
        <v>175</v>
      </c>
      <c r="D22" s="19">
        <v>160</v>
      </c>
      <c r="E22" s="29">
        <f>D22+C22</f>
        <v>335</v>
      </c>
      <c r="F22" s="18">
        <v>14</v>
      </c>
      <c r="L22" s="6">
        <v>417</v>
      </c>
      <c r="M22" s="6">
        <v>213</v>
      </c>
      <c r="N22" s="6">
        <f t="shared" si="0"/>
        <v>630</v>
      </c>
      <c r="O22" s="5" t="s">
        <v>4</v>
      </c>
    </row>
    <row r="23" spans="1:14" ht="19.5" customHeight="1">
      <c r="A23" s="24">
        <v>15</v>
      </c>
      <c r="B23" s="15" t="s">
        <v>21</v>
      </c>
      <c r="C23" s="16">
        <v>194</v>
      </c>
      <c r="D23" s="19">
        <v>124</v>
      </c>
      <c r="E23" s="29">
        <f>D23+C23</f>
        <v>318</v>
      </c>
      <c r="F23" s="18">
        <v>15</v>
      </c>
      <c r="K23" s="3">
        <v>36</v>
      </c>
      <c r="L23" s="3">
        <v>0</v>
      </c>
      <c r="M23" s="3">
        <f>K23+L23</f>
        <v>36</v>
      </c>
      <c r="N23" s="7" t="s">
        <v>10</v>
      </c>
    </row>
    <row r="24" spans="1:14" ht="19.5" customHeight="1">
      <c r="A24" s="24">
        <v>16</v>
      </c>
      <c r="B24" s="15" t="s">
        <v>43</v>
      </c>
      <c r="C24" s="16">
        <v>126</v>
      </c>
      <c r="D24" s="19">
        <v>169</v>
      </c>
      <c r="E24" s="29">
        <f>D24+C24</f>
        <v>295</v>
      </c>
      <c r="F24" s="18">
        <v>16</v>
      </c>
      <c r="K24" s="3"/>
      <c r="L24" s="3"/>
      <c r="M24" s="3"/>
      <c r="N24" s="7"/>
    </row>
    <row r="25" spans="1:14" ht="19.5" customHeight="1">
      <c r="A25" s="24">
        <v>17</v>
      </c>
      <c r="B25" s="15" t="s">
        <v>41</v>
      </c>
      <c r="C25" s="16">
        <v>154</v>
      </c>
      <c r="D25" s="19">
        <v>108</v>
      </c>
      <c r="E25" s="29">
        <f>D25+C25</f>
        <v>262</v>
      </c>
      <c r="F25" s="18">
        <v>17</v>
      </c>
      <c r="K25" s="13"/>
      <c r="L25" s="13"/>
      <c r="M25" s="13"/>
      <c r="N25" s="13"/>
    </row>
    <row r="26" spans="1:14" ht="19.5" customHeight="1">
      <c r="A26" s="24">
        <v>18</v>
      </c>
      <c r="B26" s="15" t="s">
        <v>30</v>
      </c>
      <c r="C26" s="16">
        <v>83</v>
      </c>
      <c r="D26" s="17">
        <v>75</v>
      </c>
      <c r="E26" s="29">
        <f>D26+C26</f>
        <v>158</v>
      </c>
      <c r="F26" s="18">
        <v>18</v>
      </c>
      <c r="K26" s="13"/>
      <c r="L26" s="13"/>
      <c r="M26" s="13"/>
      <c r="N26" s="13"/>
    </row>
    <row r="27" spans="1:15" ht="19.5" customHeight="1">
      <c r="A27" s="24">
        <v>19</v>
      </c>
      <c r="B27" s="15" t="s">
        <v>23</v>
      </c>
      <c r="C27" s="16">
        <v>53</v>
      </c>
      <c r="D27" s="19">
        <v>58</v>
      </c>
      <c r="E27" s="29">
        <f>D27+C27</f>
        <v>111</v>
      </c>
      <c r="F27" s="18">
        <v>19</v>
      </c>
      <c r="J27" s="3">
        <v>515</v>
      </c>
      <c r="K27" s="6">
        <v>235</v>
      </c>
      <c r="L27" s="6">
        <f>J27+K27</f>
        <v>750</v>
      </c>
      <c r="M27" s="5" t="s">
        <v>3</v>
      </c>
      <c r="N27" s="12"/>
      <c r="O27" s="13"/>
    </row>
    <row r="28" spans="1:15" ht="19.5" customHeight="1">
      <c r="A28" s="24">
        <v>20</v>
      </c>
      <c r="B28" s="15" t="s">
        <v>46</v>
      </c>
      <c r="C28" s="16">
        <v>41</v>
      </c>
      <c r="D28" s="19">
        <v>64</v>
      </c>
      <c r="E28" s="29">
        <f>D28+C28</f>
        <v>105</v>
      </c>
      <c r="F28" s="18">
        <v>20</v>
      </c>
      <c r="K28" s="6">
        <v>147</v>
      </c>
      <c r="L28" s="6">
        <v>84</v>
      </c>
      <c r="M28" s="6">
        <f>K28+L28</f>
        <v>231</v>
      </c>
      <c r="N28" s="5" t="s">
        <v>13</v>
      </c>
      <c r="O28" s="13"/>
    </row>
    <row r="29" spans="1:14" ht="19.5" customHeight="1">
      <c r="A29" s="24">
        <v>21</v>
      </c>
      <c r="B29" s="15" t="s">
        <v>40</v>
      </c>
      <c r="C29" s="16">
        <v>18</v>
      </c>
      <c r="D29" s="19">
        <v>83</v>
      </c>
      <c r="E29" s="29">
        <f>D29+C29</f>
        <v>101</v>
      </c>
      <c r="F29" s="18">
        <v>21</v>
      </c>
      <c r="K29" s="12"/>
      <c r="L29" s="12"/>
      <c r="M29" s="12"/>
      <c r="N29" s="12"/>
    </row>
    <row r="30" spans="1:13" ht="19.5" customHeight="1">
      <c r="A30" s="24">
        <v>22</v>
      </c>
      <c r="B30" s="15" t="s">
        <v>35</v>
      </c>
      <c r="C30" s="16">
        <v>75</v>
      </c>
      <c r="D30" s="19">
        <v>17</v>
      </c>
      <c r="E30" s="29">
        <f>D30+C30</f>
        <v>92</v>
      </c>
      <c r="F30" s="18">
        <v>22</v>
      </c>
      <c r="J30" s="13"/>
      <c r="K30" s="13"/>
      <c r="L30" s="13"/>
      <c r="M30" s="13"/>
    </row>
    <row r="31" spans="1:13" ht="19.5" customHeight="1">
      <c r="A31" s="24">
        <v>23</v>
      </c>
      <c r="B31" s="15" t="s">
        <v>36</v>
      </c>
      <c r="C31" s="16">
        <f>10</f>
        <v>10</v>
      </c>
      <c r="D31" s="19">
        <v>81</v>
      </c>
      <c r="E31" s="29">
        <f>D31+C31</f>
        <v>91</v>
      </c>
      <c r="F31" s="18">
        <v>23</v>
      </c>
      <c r="J31" s="13"/>
      <c r="K31" s="13"/>
      <c r="L31" s="13"/>
      <c r="M31" s="13"/>
    </row>
    <row r="32" spans="1:13" ht="19.5" customHeight="1">
      <c r="A32" s="24">
        <v>24</v>
      </c>
      <c r="B32" s="15" t="s">
        <v>29</v>
      </c>
      <c r="C32" s="16">
        <v>9</v>
      </c>
      <c r="D32" s="19">
        <v>61</v>
      </c>
      <c r="E32" s="29">
        <f>D32+C32</f>
        <v>70</v>
      </c>
      <c r="F32" s="18">
        <v>24</v>
      </c>
      <c r="J32" s="13"/>
      <c r="K32" s="13"/>
      <c r="L32" s="13"/>
      <c r="M32" s="13"/>
    </row>
    <row r="33" spans="1:13" ht="19.5" customHeight="1">
      <c r="A33" s="24">
        <v>25</v>
      </c>
      <c r="B33" s="15" t="s">
        <v>27</v>
      </c>
      <c r="C33" s="16">
        <v>50</v>
      </c>
      <c r="D33" s="19">
        <v>0</v>
      </c>
      <c r="E33" s="29">
        <f>D33+C33</f>
        <v>50</v>
      </c>
      <c r="F33" s="18">
        <v>25</v>
      </c>
      <c r="J33" s="13"/>
      <c r="K33" s="13"/>
      <c r="L33" s="13"/>
      <c r="M33" s="13"/>
    </row>
    <row r="34" spans="1:13" ht="19.5" customHeight="1">
      <c r="A34" s="24">
        <v>26</v>
      </c>
      <c r="B34" s="15" t="s">
        <v>52</v>
      </c>
      <c r="C34" s="16">
        <v>0</v>
      </c>
      <c r="D34" s="19">
        <v>34</v>
      </c>
      <c r="E34" s="29">
        <f>D34+C34</f>
        <v>34</v>
      </c>
      <c r="F34" s="18">
        <v>26</v>
      </c>
      <c r="J34" s="13"/>
      <c r="K34" s="13"/>
      <c r="L34" s="13"/>
      <c r="M34" s="13"/>
    </row>
    <row r="35" spans="1:13" ht="19.5" customHeight="1">
      <c r="A35" s="24">
        <v>27</v>
      </c>
      <c r="B35" s="15" t="s">
        <v>53</v>
      </c>
      <c r="C35" s="16">
        <v>0</v>
      </c>
      <c r="D35" s="19">
        <v>14</v>
      </c>
      <c r="E35" s="29">
        <f>D35+C35</f>
        <v>14</v>
      </c>
      <c r="F35" s="18">
        <v>27</v>
      </c>
      <c r="J35" s="13"/>
      <c r="K35" s="13"/>
      <c r="L35" s="13"/>
      <c r="M35" s="13"/>
    </row>
    <row r="36" spans="10:13" ht="18.75" customHeight="1">
      <c r="J36" s="6">
        <v>109</v>
      </c>
      <c r="K36" s="6">
        <v>0</v>
      </c>
      <c r="L36" s="6">
        <f>J36+K36</f>
        <v>109</v>
      </c>
      <c r="M36" s="5" t="s">
        <v>18</v>
      </c>
    </row>
    <row r="37" spans="1:6" ht="6" customHeight="1" hidden="1">
      <c r="A37" s="1"/>
      <c r="B37" s="1"/>
      <c r="C37" s="1"/>
      <c r="D37" s="1"/>
      <c r="E37" s="1"/>
      <c r="F37" s="1"/>
    </row>
    <row r="38" spans="1:6" ht="15.75">
      <c r="A38" s="1"/>
      <c r="B38" s="14" t="s">
        <v>14</v>
      </c>
      <c r="C38" s="9"/>
      <c r="D38" s="9"/>
      <c r="E38" s="9"/>
      <c r="F38" s="9"/>
    </row>
    <row r="39" spans="1:6" ht="6.75" customHeight="1">
      <c r="A39" s="1"/>
      <c r="B39" s="8"/>
      <c r="C39" s="8"/>
      <c r="D39" s="8"/>
      <c r="E39" s="8"/>
      <c r="F39" s="8"/>
    </row>
    <row r="40" spans="1:6" ht="15.75">
      <c r="A40" s="1"/>
      <c r="B40" s="9" t="s">
        <v>15</v>
      </c>
      <c r="C40" s="9"/>
      <c r="E40" s="9"/>
      <c r="F40" s="9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</sheetData>
  <sheetProtection/>
  <mergeCells count="6">
    <mergeCell ref="A6:B6"/>
    <mergeCell ref="A1:F1"/>
    <mergeCell ref="A2:F2"/>
    <mergeCell ref="A4:F4"/>
    <mergeCell ref="A5:F5"/>
    <mergeCell ref="C6:F6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Ижсталь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Рябова Т.В.</dc:creator>
  <cp:keywords/>
  <dc:description/>
  <cp:lastModifiedBy>Рябова Т.В.</cp:lastModifiedBy>
  <cp:lastPrinted>2022-01-13T08:22:38Z</cp:lastPrinted>
  <dcterms:created xsi:type="dcterms:W3CDTF">2013-12-30T08:15:18Z</dcterms:created>
  <dcterms:modified xsi:type="dcterms:W3CDTF">2022-02-01T06:52:11Z</dcterms:modified>
  <cp:category/>
  <cp:version/>
  <cp:contentType/>
  <cp:contentStatus/>
</cp:coreProperties>
</file>